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kasole\Desktop\WEB DATA\"/>
    </mc:Choice>
  </mc:AlternateContent>
  <bookViews>
    <workbookView xWindow="0" yWindow="0" windowWidth="20490" windowHeight="7905"/>
  </bookViews>
  <sheets>
    <sheet name="MONEY REMITTANC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D29" i="1"/>
  <c r="F28" i="1"/>
  <c r="D28" i="1"/>
  <c r="D27" i="1"/>
  <c r="D26" i="1"/>
  <c r="D25" i="1"/>
</calcChain>
</file>

<file path=xl/sharedStrings.xml><?xml version="1.0" encoding="utf-8"?>
<sst xmlns="http://schemas.openxmlformats.org/spreadsheetml/2006/main" count="103" uniqueCount="18">
  <si>
    <t>Year</t>
  </si>
  <si>
    <t>Month</t>
  </si>
  <si>
    <t>Volume</t>
  </si>
  <si>
    <t>Value (TZS Billions)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</si>
  <si>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</si>
  <si>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</si>
  <si>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</si>
  <si>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</si>
  <si>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</si>
  <si>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</si>
  <si>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</si>
  <si>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</si>
  <si>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</si>
  <si>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</si>
  <si>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</si>
  <si>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</si>
  <si>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INBOUND TRAX</t>
  </si>
  <si>
    <t>OUTBOUND TRAX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</si>
</sst>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3" fontId="0" fillId="0" borderId="1" xfId="0" applyNumberFormat="1" applyBorder="1"/>
    <xf numFmtId="0" fontId="2" fillId="3" borderId="4" xfId="0" applyFont="1" applyFill="1" applyBorder="1" applyAlignment="1">
      <alignment horizontal="center" vertical="center" wrapText="1"/>
    </xf>
    <xf numFmtId="4" fontId="0" fillId="0" borderId="1" xfId="0" applyNumberFormat="1" applyBorder="1"/>
    <xf numFmtId="3" fontId="2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/>
    <xf numFmtId="43" fontId="1" fillId="0" borderId="1" xfId="1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164" fontId="1" fillId="0" borderId="1" xfId="1" applyNumberFormat="1" applyFont="1" applyBorder="1"/>
    <xf numFmtId="4" fontId="5" fillId="0" borderId="1" xfId="0" applyNumberFormat="1" applyFont="1" applyFill="1" applyBorder="1" applyAlignment="1" applyProtection="1"/>
    <xf numFmtId="0" fontId="2" fillId="0" borderId="6" xfId="0" applyFont="1" applyFill="1" applyBorder="1" applyAlignment="1">
      <alignment horizontal="center" vertical="center" wrapText="1"/>
    </xf>
    <xf numFmtId="4" fontId="0" fillId="0" borderId="7" xfId="0" applyNumberFormat="1" applyBorder="1"/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7"/>
  <sheetViews>
    <sheetView tabSelected="1" workbookViewId="0">
      <pane xSplit="2" ySplit="2" topLeftCell="C93" activePane="bottomRight" state="frozen"/>
      <selection pane="topRight" activeCell="C1" sqref="C1"/>
      <selection pane="bottomLeft" activeCell="A3" sqref="A3"/>
      <selection pane="bottomRight" activeCell="L110" sqref="L110"/>
    </sheetView>
  </sheetViews>
  <sheetFormatPr defaultRowHeight="15.75" x14ac:dyDescent="0.25"/>
  <cols>
    <col min="1" max="1" width="16.85546875" style="1" customWidth="1"/>
    <col min="2" max="2" width="15.140625" style="1" customWidth="1"/>
    <col min="3" max="3" width="10.140625" style="1" customWidth="1"/>
    <col min="4" max="4" width="18.85546875" style="1" bestFit="1" customWidth="1"/>
    <col min="5" max="5" width="10.85546875" style="1" customWidth="1"/>
    <col min="6" max="6" width="19.85546875" style="1" customWidth="1"/>
    <col min="7" max="256" width="9.140625" style="1"/>
    <col min="257" max="257" width="16.85546875" style="1" customWidth="1"/>
    <col min="258" max="258" width="15.140625" style="1" customWidth="1"/>
    <col min="259" max="259" width="20" style="1" customWidth="1"/>
    <col min="260" max="260" width="22.5703125" style="1" customWidth="1"/>
    <col min="261" max="261" width="10.140625" style="1" bestFit="1" customWidth="1"/>
    <col min="262" max="262" width="19.85546875" style="1" customWidth="1"/>
    <col min="263" max="512" width="9.140625" style="1"/>
    <col min="513" max="513" width="16.85546875" style="1" customWidth="1"/>
    <col min="514" max="514" width="15.140625" style="1" customWidth="1"/>
    <col min="515" max="515" width="20" style="1" customWidth="1"/>
    <col min="516" max="516" width="22.5703125" style="1" customWidth="1"/>
    <col min="517" max="517" width="10.140625" style="1" bestFit="1" customWidth="1"/>
    <col min="518" max="518" width="19.85546875" style="1" customWidth="1"/>
    <col min="519" max="768" width="9.140625" style="1"/>
    <col min="769" max="769" width="16.85546875" style="1" customWidth="1"/>
    <col min="770" max="770" width="15.140625" style="1" customWidth="1"/>
    <col min="771" max="771" width="20" style="1" customWidth="1"/>
    <col min="772" max="772" width="22.5703125" style="1" customWidth="1"/>
    <col min="773" max="773" width="10.140625" style="1" bestFit="1" customWidth="1"/>
    <col min="774" max="774" width="19.85546875" style="1" customWidth="1"/>
    <col min="775" max="1024" width="9.140625" style="1"/>
    <col min="1025" max="1025" width="16.85546875" style="1" customWidth="1"/>
    <col min="1026" max="1026" width="15.140625" style="1" customWidth="1"/>
    <col min="1027" max="1027" width="20" style="1" customWidth="1"/>
    <col min="1028" max="1028" width="22.5703125" style="1" customWidth="1"/>
    <col min="1029" max="1029" width="10.140625" style="1" bestFit="1" customWidth="1"/>
    <col min="1030" max="1030" width="19.85546875" style="1" customWidth="1"/>
    <col min="1031" max="1280" width="9.140625" style="1"/>
    <col min="1281" max="1281" width="16.85546875" style="1" customWidth="1"/>
    <col min="1282" max="1282" width="15.140625" style="1" customWidth="1"/>
    <col min="1283" max="1283" width="20" style="1" customWidth="1"/>
    <col min="1284" max="1284" width="22.5703125" style="1" customWidth="1"/>
    <col min="1285" max="1285" width="10.140625" style="1" bestFit="1" customWidth="1"/>
    <col min="1286" max="1286" width="19.85546875" style="1" customWidth="1"/>
    <col min="1287" max="1536" width="9.140625" style="1"/>
    <col min="1537" max="1537" width="16.85546875" style="1" customWidth="1"/>
    <col min="1538" max="1538" width="15.140625" style="1" customWidth="1"/>
    <col min="1539" max="1539" width="20" style="1" customWidth="1"/>
    <col min="1540" max="1540" width="22.5703125" style="1" customWidth="1"/>
    <col min="1541" max="1541" width="10.140625" style="1" bestFit="1" customWidth="1"/>
    <col min="1542" max="1542" width="19.85546875" style="1" customWidth="1"/>
    <col min="1543" max="1792" width="9.140625" style="1"/>
    <col min="1793" max="1793" width="16.85546875" style="1" customWidth="1"/>
    <col min="1794" max="1794" width="15.140625" style="1" customWidth="1"/>
    <col min="1795" max="1795" width="20" style="1" customWidth="1"/>
    <col min="1796" max="1796" width="22.5703125" style="1" customWidth="1"/>
    <col min="1797" max="1797" width="10.140625" style="1" bestFit="1" customWidth="1"/>
    <col min="1798" max="1798" width="19.85546875" style="1" customWidth="1"/>
    <col min="1799" max="2048" width="9.140625" style="1"/>
    <col min="2049" max="2049" width="16.85546875" style="1" customWidth="1"/>
    <col min="2050" max="2050" width="15.140625" style="1" customWidth="1"/>
    <col min="2051" max="2051" width="20" style="1" customWidth="1"/>
    <col min="2052" max="2052" width="22.5703125" style="1" customWidth="1"/>
    <col min="2053" max="2053" width="10.140625" style="1" bestFit="1" customWidth="1"/>
    <col min="2054" max="2054" width="19.85546875" style="1" customWidth="1"/>
    <col min="2055" max="2304" width="9.140625" style="1"/>
    <col min="2305" max="2305" width="16.85546875" style="1" customWidth="1"/>
    <col min="2306" max="2306" width="15.140625" style="1" customWidth="1"/>
    <col min="2307" max="2307" width="20" style="1" customWidth="1"/>
    <col min="2308" max="2308" width="22.5703125" style="1" customWidth="1"/>
    <col min="2309" max="2309" width="10.140625" style="1" bestFit="1" customWidth="1"/>
    <col min="2310" max="2310" width="19.85546875" style="1" customWidth="1"/>
    <col min="2311" max="2560" width="9.140625" style="1"/>
    <col min="2561" max="2561" width="16.85546875" style="1" customWidth="1"/>
    <col min="2562" max="2562" width="15.140625" style="1" customWidth="1"/>
    <col min="2563" max="2563" width="20" style="1" customWidth="1"/>
    <col min="2564" max="2564" width="22.5703125" style="1" customWidth="1"/>
    <col min="2565" max="2565" width="10.140625" style="1" bestFit="1" customWidth="1"/>
    <col min="2566" max="2566" width="19.85546875" style="1" customWidth="1"/>
    <col min="2567" max="2816" width="9.140625" style="1"/>
    <col min="2817" max="2817" width="16.85546875" style="1" customWidth="1"/>
    <col min="2818" max="2818" width="15.140625" style="1" customWidth="1"/>
    <col min="2819" max="2819" width="20" style="1" customWidth="1"/>
    <col min="2820" max="2820" width="22.5703125" style="1" customWidth="1"/>
    <col min="2821" max="2821" width="10.140625" style="1" bestFit="1" customWidth="1"/>
    <col min="2822" max="2822" width="19.85546875" style="1" customWidth="1"/>
    <col min="2823" max="3072" width="9.140625" style="1"/>
    <col min="3073" max="3073" width="16.85546875" style="1" customWidth="1"/>
    <col min="3074" max="3074" width="15.140625" style="1" customWidth="1"/>
    <col min="3075" max="3075" width="20" style="1" customWidth="1"/>
    <col min="3076" max="3076" width="22.5703125" style="1" customWidth="1"/>
    <col min="3077" max="3077" width="10.140625" style="1" bestFit="1" customWidth="1"/>
    <col min="3078" max="3078" width="19.85546875" style="1" customWidth="1"/>
    <col min="3079" max="3328" width="9.140625" style="1"/>
    <col min="3329" max="3329" width="16.85546875" style="1" customWidth="1"/>
    <col min="3330" max="3330" width="15.140625" style="1" customWidth="1"/>
    <col min="3331" max="3331" width="20" style="1" customWidth="1"/>
    <col min="3332" max="3332" width="22.5703125" style="1" customWidth="1"/>
    <col min="3333" max="3333" width="10.140625" style="1" bestFit="1" customWidth="1"/>
    <col min="3334" max="3334" width="19.85546875" style="1" customWidth="1"/>
    <col min="3335" max="3584" width="9.140625" style="1"/>
    <col min="3585" max="3585" width="16.85546875" style="1" customWidth="1"/>
    <col min="3586" max="3586" width="15.140625" style="1" customWidth="1"/>
    <col min="3587" max="3587" width="20" style="1" customWidth="1"/>
    <col min="3588" max="3588" width="22.5703125" style="1" customWidth="1"/>
    <col min="3589" max="3589" width="10.140625" style="1" bestFit="1" customWidth="1"/>
    <col min="3590" max="3590" width="19.85546875" style="1" customWidth="1"/>
    <col min="3591" max="3840" width="9.140625" style="1"/>
    <col min="3841" max="3841" width="16.85546875" style="1" customWidth="1"/>
    <col min="3842" max="3842" width="15.140625" style="1" customWidth="1"/>
    <col min="3843" max="3843" width="20" style="1" customWidth="1"/>
    <col min="3844" max="3844" width="22.5703125" style="1" customWidth="1"/>
    <col min="3845" max="3845" width="10.140625" style="1" bestFit="1" customWidth="1"/>
    <col min="3846" max="3846" width="19.85546875" style="1" customWidth="1"/>
    <col min="3847" max="4096" width="9.140625" style="1"/>
    <col min="4097" max="4097" width="16.85546875" style="1" customWidth="1"/>
    <col min="4098" max="4098" width="15.140625" style="1" customWidth="1"/>
    <col min="4099" max="4099" width="20" style="1" customWidth="1"/>
    <col min="4100" max="4100" width="22.5703125" style="1" customWidth="1"/>
    <col min="4101" max="4101" width="10.140625" style="1" bestFit="1" customWidth="1"/>
    <col min="4102" max="4102" width="19.85546875" style="1" customWidth="1"/>
    <col min="4103" max="4352" width="9.140625" style="1"/>
    <col min="4353" max="4353" width="16.85546875" style="1" customWidth="1"/>
    <col min="4354" max="4354" width="15.140625" style="1" customWidth="1"/>
    <col min="4355" max="4355" width="20" style="1" customWidth="1"/>
    <col min="4356" max="4356" width="22.5703125" style="1" customWidth="1"/>
    <col min="4357" max="4357" width="10.140625" style="1" bestFit="1" customWidth="1"/>
    <col min="4358" max="4358" width="19.85546875" style="1" customWidth="1"/>
    <col min="4359" max="4608" width="9.140625" style="1"/>
    <col min="4609" max="4609" width="16.85546875" style="1" customWidth="1"/>
    <col min="4610" max="4610" width="15.140625" style="1" customWidth="1"/>
    <col min="4611" max="4611" width="20" style="1" customWidth="1"/>
    <col min="4612" max="4612" width="22.5703125" style="1" customWidth="1"/>
    <col min="4613" max="4613" width="10.140625" style="1" bestFit="1" customWidth="1"/>
    <col min="4614" max="4614" width="19.85546875" style="1" customWidth="1"/>
    <col min="4615" max="4864" width="9.140625" style="1"/>
    <col min="4865" max="4865" width="16.85546875" style="1" customWidth="1"/>
    <col min="4866" max="4866" width="15.140625" style="1" customWidth="1"/>
    <col min="4867" max="4867" width="20" style="1" customWidth="1"/>
    <col min="4868" max="4868" width="22.5703125" style="1" customWidth="1"/>
    <col min="4869" max="4869" width="10.140625" style="1" bestFit="1" customWidth="1"/>
    <col min="4870" max="4870" width="19.85546875" style="1" customWidth="1"/>
    <col min="4871" max="5120" width="9.140625" style="1"/>
    <col min="5121" max="5121" width="16.85546875" style="1" customWidth="1"/>
    <col min="5122" max="5122" width="15.140625" style="1" customWidth="1"/>
    <col min="5123" max="5123" width="20" style="1" customWidth="1"/>
    <col min="5124" max="5124" width="22.5703125" style="1" customWidth="1"/>
    <col min="5125" max="5125" width="10.140625" style="1" bestFit="1" customWidth="1"/>
    <col min="5126" max="5126" width="19.85546875" style="1" customWidth="1"/>
    <col min="5127" max="5376" width="9.140625" style="1"/>
    <col min="5377" max="5377" width="16.85546875" style="1" customWidth="1"/>
    <col min="5378" max="5378" width="15.140625" style="1" customWidth="1"/>
    <col min="5379" max="5379" width="20" style="1" customWidth="1"/>
    <col min="5380" max="5380" width="22.5703125" style="1" customWidth="1"/>
    <col min="5381" max="5381" width="10.140625" style="1" bestFit="1" customWidth="1"/>
    <col min="5382" max="5382" width="19.85546875" style="1" customWidth="1"/>
    <col min="5383" max="5632" width="9.140625" style="1"/>
    <col min="5633" max="5633" width="16.85546875" style="1" customWidth="1"/>
    <col min="5634" max="5634" width="15.140625" style="1" customWidth="1"/>
    <col min="5635" max="5635" width="20" style="1" customWidth="1"/>
    <col min="5636" max="5636" width="22.5703125" style="1" customWidth="1"/>
    <col min="5637" max="5637" width="10.140625" style="1" bestFit="1" customWidth="1"/>
    <col min="5638" max="5638" width="19.85546875" style="1" customWidth="1"/>
    <col min="5639" max="5888" width="9.140625" style="1"/>
    <col min="5889" max="5889" width="16.85546875" style="1" customWidth="1"/>
    <col min="5890" max="5890" width="15.140625" style="1" customWidth="1"/>
    <col min="5891" max="5891" width="20" style="1" customWidth="1"/>
    <col min="5892" max="5892" width="22.5703125" style="1" customWidth="1"/>
    <col min="5893" max="5893" width="10.140625" style="1" bestFit="1" customWidth="1"/>
    <col min="5894" max="5894" width="19.85546875" style="1" customWidth="1"/>
    <col min="5895" max="6144" width="9.140625" style="1"/>
    <col min="6145" max="6145" width="16.85546875" style="1" customWidth="1"/>
    <col min="6146" max="6146" width="15.140625" style="1" customWidth="1"/>
    <col min="6147" max="6147" width="20" style="1" customWidth="1"/>
    <col min="6148" max="6148" width="22.5703125" style="1" customWidth="1"/>
    <col min="6149" max="6149" width="10.140625" style="1" bestFit="1" customWidth="1"/>
    <col min="6150" max="6150" width="19.85546875" style="1" customWidth="1"/>
    <col min="6151" max="6400" width="9.140625" style="1"/>
    <col min="6401" max="6401" width="16.85546875" style="1" customWidth="1"/>
    <col min="6402" max="6402" width="15.140625" style="1" customWidth="1"/>
    <col min="6403" max="6403" width="20" style="1" customWidth="1"/>
    <col min="6404" max="6404" width="22.5703125" style="1" customWidth="1"/>
    <col min="6405" max="6405" width="10.140625" style="1" bestFit="1" customWidth="1"/>
    <col min="6406" max="6406" width="19.85546875" style="1" customWidth="1"/>
    <col min="6407" max="6656" width="9.140625" style="1"/>
    <col min="6657" max="6657" width="16.85546875" style="1" customWidth="1"/>
    <col min="6658" max="6658" width="15.140625" style="1" customWidth="1"/>
    <col min="6659" max="6659" width="20" style="1" customWidth="1"/>
    <col min="6660" max="6660" width="22.5703125" style="1" customWidth="1"/>
    <col min="6661" max="6661" width="10.140625" style="1" bestFit="1" customWidth="1"/>
    <col min="6662" max="6662" width="19.85546875" style="1" customWidth="1"/>
    <col min="6663" max="6912" width="9.140625" style="1"/>
    <col min="6913" max="6913" width="16.85546875" style="1" customWidth="1"/>
    <col min="6914" max="6914" width="15.140625" style="1" customWidth="1"/>
    <col min="6915" max="6915" width="20" style="1" customWidth="1"/>
    <col min="6916" max="6916" width="22.5703125" style="1" customWidth="1"/>
    <col min="6917" max="6917" width="10.140625" style="1" bestFit="1" customWidth="1"/>
    <col min="6918" max="6918" width="19.85546875" style="1" customWidth="1"/>
    <col min="6919" max="7168" width="9.140625" style="1"/>
    <col min="7169" max="7169" width="16.85546875" style="1" customWidth="1"/>
    <col min="7170" max="7170" width="15.140625" style="1" customWidth="1"/>
    <col min="7171" max="7171" width="20" style="1" customWidth="1"/>
    <col min="7172" max="7172" width="22.5703125" style="1" customWidth="1"/>
    <col min="7173" max="7173" width="10.140625" style="1" bestFit="1" customWidth="1"/>
    <col min="7174" max="7174" width="19.85546875" style="1" customWidth="1"/>
    <col min="7175" max="7424" width="9.140625" style="1"/>
    <col min="7425" max="7425" width="16.85546875" style="1" customWidth="1"/>
    <col min="7426" max="7426" width="15.140625" style="1" customWidth="1"/>
    <col min="7427" max="7427" width="20" style="1" customWidth="1"/>
    <col min="7428" max="7428" width="22.5703125" style="1" customWidth="1"/>
    <col min="7429" max="7429" width="10.140625" style="1" bestFit="1" customWidth="1"/>
    <col min="7430" max="7430" width="19.85546875" style="1" customWidth="1"/>
    <col min="7431" max="7680" width="9.140625" style="1"/>
    <col min="7681" max="7681" width="16.85546875" style="1" customWidth="1"/>
    <col min="7682" max="7682" width="15.140625" style="1" customWidth="1"/>
    <col min="7683" max="7683" width="20" style="1" customWidth="1"/>
    <col min="7684" max="7684" width="22.5703125" style="1" customWidth="1"/>
    <col min="7685" max="7685" width="10.140625" style="1" bestFit="1" customWidth="1"/>
    <col min="7686" max="7686" width="19.85546875" style="1" customWidth="1"/>
    <col min="7687" max="7936" width="9.140625" style="1"/>
    <col min="7937" max="7937" width="16.85546875" style="1" customWidth="1"/>
    <col min="7938" max="7938" width="15.140625" style="1" customWidth="1"/>
    <col min="7939" max="7939" width="20" style="1" customWidth="1"/>
    <col min="7940" max="7940" width="22.5703125" style="1" customWidth="1"/>
    <col min="7941" max="7941" width="10.140625" style="1" bestFit="1" customWidth="1"/>
    <col min="7942" max="7942" width="19.85546875" style="1" customWidth="1"/>
    <col min="7943" max="8192" width="9.140625" style="1"/>
    <col min="8193" max="8193" width="16.85546875" style="1" customWidth="1"/>
    <col min="8194" max="8194" width="15.140625" style="1" customWidth="1"/>
    <col min="8195" max="8195" width="20" style="1" customWidth="1"/>
    <col min="8196" max="8196" width="22.5703125" style="1" customWidth="1"/>
    <col min="8197" max="8197" width="10.140625" style="1" bestFit="1" customWidth="1"/>
    <col min="8198" max="8198" width="19.85546875" style="1" customWidth="1"/>
    <col min="8199" max="8448" width="9.140625" style="1"/>
    <col min="8449" max="8449" width="16.85546875" style="1" customWidth="1"/>
    <col min="8450" max="8450" width="15.140625" style="1" customWidth="1"/>
    <col min="8451" max="8451" width="20" style="1" customWidth="1"/>
    <col min="8452" max="8452" width="22.5703125" style="1" customWidth="1"/>
    <col min="8453" max="8453" width="10.140625" style="1" bestFit="1" customWidth="1"/>
    <col min="8454" max="8454" width="19.85546875" style="1" customWidth="1"/>
    <col min="8455" max="8704" width="9.140625" style="1"/>
    <col min="8705" max="8705" width="16.85546875" style="1" customWidth="1"/>
    <col min="8706" max="8706" width="15.140625" style="1" customWidth="1"/>
    <col min="8707" max="8707" width="20" style="1" customWidth="1"/>
    <col min="8708" max="8708" width="22.5703125" style="1" customWidth="1"/>
    <col min="8709" max="8709" width="10.140625" style="1" bestFit="1" customWidth="1"/>
    <col min="8710" max="8710" width="19.85546875" style="1" customWidth="1"/>
    <col min="8711" max="8960" width="9.140625" style="1"/>
    <col min="8961" max="8961" width="16.85546875" style="1" customWidth="1"/>
    <col min="8962" max="8962" width="15.140625" style="1" customWidth="1"/>
    <col min="8963" max="8963" width="20" style="1" customWidth="1"/>
    <col min="8964" max="8964" width="22.5703125" style="1" customWidth="1"/>
    <col min="8965" max="8965" width="10.140625" style="1" bestFit="1" customWidth="1"/>
    <col min="8966" max="8966" width="19.85546875" style="1" customWidth="1"/>
    <col min="8967" max="9216" width="9.140625" style="1"/>
    <col min="9217" max="9217" width="16.85546875" style="1" customWidth="1"/>
    <col min="9218" max="9218" width="15.140625" style="1" customWidth="1"/>
    <col min="9219" max="9219" width="20" style="1" customWidth="1"/>
    <col min="9220" max="9220" width="22.5703125" style="1" customWidth="1"/>
    <col min="9221" max="9221" width="10.140625" style="1" bestFit="1" customWidth="1"/>
    <col min="9222" max="9222" width="19.85546875" style="1" customWidth="1"/>
    <col min="9223" max="9472" width="9.140625" style="1"/>
    <col min="9473" max="9473" width="16.85546875" style="1" customWidth="1"/>
    <col min="9474" max="9474" width="15.140625" style="1" customWidth="1"/>
    <col min="9475" max="9475" width="20" style="1" customWidth="1"/>
    <col min="9476" max="9476" width="22.5703125" style="1" customWidth="1"/>
    <col min="9477" max="9477" width="10.140625" style="1" bestFit="1" customWidth="1"/>
    <col min="9478" max="9478" width="19.85546875" style="1" customWidth="1"/>
    <col min="9479" max="9728" width="9.140625" style="1"/>
    <col min="9729" max="9729" width="16.85546875" style="1" customWidth="1"/>
    <col min="9730" max="9730" width="15.140625" style="1" customWidth="1"/>
    <col min="9731" max="9731" width="20" style="1" customWidth="1"/>
    <col min="9732" max="9732" width="22.5703125" style="1" customWidth="1"/>
    <col min="9733" max="9733" width="10.140625" style="1" bestFit="1" customWidth="1"/>
    <col min="9734" max="9734" width="19.85546875" style="1" customWidth="1"/>
    <col min="9735" max="9984" width="9.140625" style="1"/>
    <col min="9985" max="9985" width="16.85546875" style="1" customWidth="1"/>
    <col min="9986" max="9986" width="15.140625" style="1" customWidth="1"/>
    <col min="9987" max="9987" width="20" style="1" customWidth="1"/>
    <col min="9988" max="9988" width="22.5703125" style="1" customWidth="1"/>
    <col min="9989" max="9989" width="10.140625" style="1" bestFit="1" customWidth="1"/>
    <col min="9990" max="9990" width="19.85546875" style="1" customWidth="1"/>
    <col min="9991" max="10240" width="9.140625" style="1"/>
    <col min="10241" max="10241" width="16.85546875" style="1" customWidth="1"/>
    <col min="10242" max="10242" width="15.140625" style="1" customWidth="1"/>
    <col min="10243" max="10243" width="20" style="1" customWidth="1"/>
    <col min="10244" max="10244" width="22.5703125" style="1" customWidth="1"/>
    <col min="10245" max="10245" width="10.140625" style="1" bestFit="1" customWidth="1"/>
    <col min="10246" max="10246" width="19.85546875" style="1" customWidth="1"/>
    <col min="10247" max="10496" width="9.140625" style="1"/>
    <col min="10497" max="10497" width="16.85546875" style="1" customWidth="1"/>
    <col min="10498" max="10498" width="15.140625" style="1" customWidth="1"/>
    <col min="10499" max="10499" width="20" style="1" customWidth="1"/>
    <col min="10500" max="10500" width="22.5703125" style="1" customWidth="1"/>
    <col min="10501" max="10501" width="10.140625" style="1" bestFit="1" customWidth="1"/>
    <col min="10502" max="10502" width="19.85546875" style="1" customWidth="1"/>
    <col min="10503" max="10752" width="9.140625" style="1"/>
    <col min="10753" max="10753" width="16.85546875" style="1" customWidth="1"/>
    <col min="10754" max="10754" width="15.140625" style="1" customWidth="1"/>
    <col min="10755" max="10755" width="20" style="1" customWidth="1"/>
    <col min="10756" max="10756" width="22.5703125" style="1" customWidth="1"/>
    <col min="10757" max="10757" width="10.140625" style="1" bestFit="1" customWidth="1"/>
    <col min="10758" max="10758" width="19.85546875" style="1" customWidth="1"/>
    <col min="10759" max="11008" width="9.140625" style="1"/>
    <col min="11009" max="11009" width="16.85546875" style="1" customWidth="1"/>
    <col min="11010" max="11010" width="15.140625" style="1" customWidth="1"/>
    <col min="11011" max="11011" width="20" style="1" customWidth="1"/>
    <col min="11012" max="11012" width="22.5703125" style="1" customWidth="1"/>
    <col min="11013" max="11013" width="10.140625" style="1" bestFit="1" customWidth="1"/>
    <col min="11014" max="11014" width="19.85546875" style="1" customWidth="1"/>
    <col min="11015" max="11264" width="9.140625" style="1"/>
    <col min="11265" max="11265" width="16.85546875" style="1" customWidth="1"/>
    <col min="11266" max="11266" width="15.140625" style="1" customWidth="1"/>
    <col min="11267" max="11267" width="20" style="1" customWidth="1"/>
    <col min="11268" max="11268" width="22.5703125" style="1" customWidth="1"/>
    <col min="11269" max="11269" width="10.140625" style="1" bestFit="1" customWidth="1"/>
    <col min="11270" max="11270" width="19.85546875" style="1" customWidth="1"/>
    <col min="11271" max="11520" width="9.140625" style="1"/>
    <col min="11521" max="11521" width="16.85546875" style="1" customWidth="1"/>
    <col min="11522" max="11522" width="15.140625" style="1" customWidth="1"/>
    <col min="11523" max="11523" width="20" style="1" customWidth="1"/>
    <col min="11524" max="11524" width="22.5703125" style="1" customWidth="1"/>
    <col min="11525" max="11525" width="10.140625" style="1" bestFit="1" customWidth="1"/>
    <col min="11526" max="11526" width="19.85546875" style="1" customWidth="1"/>
    <col min="11527" max="11776" width="9.140625" style="1"/>
    <col min="11777" max="11777" width="16.85546875" style="1" customWidth="1"/>
    <col min="11778" max="11778" width="15.140625" style="1" customWidth="1"/>
    <col min="11779" max="11779" width="20" style="1" customWidth="1"/>
    <col min="11780" max="11780" width="22.5703125" style="1" customWidth="1"/>
    <col min="11781" max="11781" width="10.140625" style="1" bestFit="1" customWidth="1"/>
    <col min="11782" max="11782" width="19.85546875" style="1" customWidth="1"/>
    <col min="11783" max="12032" width="9.140625" style="1"/>
    <col min="12033" max="12033" width="16.85546875" style="1" customWidth="1"/>
    <col min="12034" max="12034" width="15.140625" style="1" customWidth="1"/>
    <col min="12035" max="12035" width="20" style="1" customWidth="1"/>
    <col min="12036" max="12036" width="22.5703125" style="1" customWidth="1"/>
    <col min="12037" max="12037" width="10.140625" style="1" bestFit="1" customWidth="1"/>
    <col min="12038" max="12038" width="19.85546875" style="1" customWidth="1"/>
    <col min="12039" max="12288" width="9.140625" style="1"/>
    <col min="12289" max="12289" width="16.85546875" style="1" customWidth="1"/>
    <col min="12290" max="12290" width="15.140625" style="1" customWidth="1"/>
    <col min="12291" max="12291" width="20" style="1" customWidth="1"/>
    <col min="12292" max="12292" width="22.5703125" style="1" customWidth="1"/>
    <col min="12293" max="12293" width="10.140625" style="1" bestFit="1" customWidth="1"/>
    <col min="12294" max="12294" width="19.85546875" style="1" customWidth="1"/>
    <col min="12295" max="12544" width="9.140625" style="1"/>
    <col min="12545" max="12545" width="16.85546875" style="1" customWidth="1"/>
    <col min="12546" max="12546" width="15.140625" style="1" customWidth="1"/>
    <col min="12547" max="12547" width="20" style="1" customWidth="1"/>
    <col min="12548" max="12548" width="22.5703125" style="1" customWidth="1"/>
    <col min="12549" max="12549" width="10.140625" style="1" bestFit="1" customWidth="1"/>
    <col min="12550" max="12550" width="19.85546875" style="1" customWidth="1"/>
    <col min="12551" max="12800" width="9.140625" style="1"/>
    <col min="12801" max="12801" width="16.85546875" style="1" customWidth="1"/>
    <col min="12802" max="12802" width="15.140625" style="1" customWidth="1"/>
    <col min="12803" max="12803" width="20" style="1" customWidth="1"/>
    <col min="12804" max="12804" width="22.5703125" style="1" customWidth="1"/>
    <col min="12805" max="12805" width="10.140625" style="1" bestFit="1" customWidth="1"/>
    <col min="12806" max="12806" width="19.85546875" style="1" customWidth="1"/>
    <col min="12807" max="13056" width="9.140625" style="1"/>
    <col min="13057" max="13057" width="16.85546875" style="1" customWidth="1"/>
    <col min="13058" max="13058" width="15.140625" style="1" customWidth="1"/>
    <col min="13059" max="13059" width="20" style="1" customWidth="1"/>
    <col min="13060" max="13060" width="22.5703125" style="1" customWidth="1"/>
    <col min="13061" max="13061" width="10.140625" style="1" bestFit="1" customWidth="1"/>
    <col min="13062" max="13062" width="19.85546875" style="1" customWidth="1"/>
    <col min="13063" max="13312" width="9.140625" style="1"/>
    <col min="13313" max="13313" width="16.85546875" style="1" customWidth="1"/>
    <col min="13314" max="13314" width="15.140625" style="1" customWidth="1"/>
    <col min="13315" max="13315" width="20" style="1" customWidth="1"/>
    <col min="13316" max="13316" width="22.5703125" style="1" customWidth="1"/>
    <col min="13317" max="13317" width="10.140625" style="1" bestFit="1" customWidth="1"/>
    <col min="13318" max="13318" width="19.85546875" style="1" customWidth="1"/>
    <col min="13319" max="13568" width="9.140625" style="1"/>
    <col min="13569" max="13569" width="16.85546875" style="1" customWidth="1"/>
    <col min="13570" max="13570" width="15.140625" style="1" customWidth="1"/>
    <col min="13571" max="13571" width="20" style="1" customWidth="1"/>
    <col min="13572" max="13572" width="22.5703125" style="1" customWidth="1"/>
    <col min="13573" max="13573" width="10.140625" style="1" bestFit="1" customWidth="1"/>
    <col min="13574" max="13574" width="19.85546875" style="1" customWidth="1"/>
    <col min="13575" max="13824" width="9.140625" style="1"/>
    <col min="13825" max="13825" width="16.85546875" style="1" customWidth="1"/>
    <col min="13826" max="13826" width="15.140625" style="1" customWidth="1"/>
    <col min="13827" max="13827" width="20" style="1" customWidth="1"/>
    <col min="13828" max="13828" width="22.5703125" style="1" customWidth="1"/>
    <col min="13829" max="13829" width="10.140625" style="1" bestFit="1" customWidth="1"/>
    <col min="13830" max="13830" width="19.85546875" style="1" customWidth="1"/>
    <col min="13831" max="14080" width="9.140625" style="1"/>
    <col min="14081" max="14081" width="16.85546875" style="1" customWidth="1"/>
    <col min="14082" max="14082" width="15.140625" style="1" customWidth="1"/>
    <col min="14083" max="14083" width="20" style="1" customWidth="1"/>
    <col min="14084" max="14084" width="22.5703125" style="1" customWidth="1"/>
    <col min="14085" max="14085" width="10.140625" style="1" bestFit="1" customWidth="1"/>
    <col min="14086" max="14086" width="19.85546875" style="1" customWidth="1"/>
    <col min="14087" max="14336" width="9.140625" style="1"/>
    <col min="14337" max="14337" width="16.85546875" style="1" customWidth="1"/>
    <col min="14338" max="14338" width="15.140625" style="1" customWidth="1"/>
    <col min="14339" max="14339" width="20" style="1" customWidth="1"/>
    <col min="14340" max="14340" width="22.5703125" style="1" customWidth="1"/>
    <col min="14341" max="14341" width="10.140625" style="1" bestFit="1" customWidth="1"/>
    <col min="14342" max="14342" width="19.85546875" style="1" customWidth="1"/>
    <col min="14343" max="14592" width="9.140625" style="1"/>
    <col min="14593" max="14593" width="16.85546875" style="1" customWidth="1"/>
    <col min="14594" max="14594" width="15.140625" style="1" customWidth="1"/>
    <col min="14595" max="14595" width="20" style="1" customWidth="1"/>
    <col min="14596" max="14596" width="22.5703125" style="1" customWidth="1"/>
    <col min="14597" max="14597" width="10.140625" style="1" bestFit="1" customWidth="1"/>
    <col min="14598" max="14598" width="19.85546875" style="1" customWidth="1"/>
    <col min="14599" max="14848" width="9.140625" style="1"/>
    <col min="14849" max="14849" width="16.85546875" style="1" customWidth="1"/>
    <col min="14850" max="14850" width="15.140625" style="1" customWidth="1"/>
    <col min="14851" max="14851" width="20" style="1" customWidth="1"/>
    <col min="14852" max="14852" width="22.5703125" style="1" customWidth="1"/>
    <col min="14853" max="14853" width="10.140625" style="1" bestFit="1" customWidth="1"/>
    <col min="14854" max="14854" width="19.85546875" style="1" customWidth="1"/>
    <col min="14855" max="15104" width="9.140625" style="1"/>
    <col min="15105" max="15105" width="16.85546875" style="1" customWidth="1"/>
    <col min="15106" max="15106" width="15.140625" style="1" customWidth="1"/>
    <col min="15107" max="15107" width="20" style="1" customWidth="1"/>
    <col min="15108" max="15108" width="22.5703125" style="1" customWidth="1"/>
    <col min="15109" max="15109" width="10.140625" style="1" bestFit="1" customWidth="1"/>
    <col min="15110" max="15110" width="19.85546875" style="1" customWidth="1"/>
    <col min="15111" max="15360" width="9.140625" style="1"/>
    <col min="15361" max="15361" width="16.85546875" style="1" customWidth="1"/>
    <col min="15362" max="15362" width="15.140625" style="1" customWidth="1"/>
    <col min="15363" max="15363" width="20" style="1" customWidth="1"/>
    <col min="15364" max="15364" width="22.5703125" style="1" customWidth="1"/>
    <col min="15365" max="15365" width="10.140625" style="1" bestFit="1" customWidth="1"/>
    <col min="15366" max="15366" width="19.85546875" style="1" customWidth="1"/>
    <col min="15367" max="15616" width="9.140625" style="1"/>
    <col min="15617" max="15617" width="16.85546875" style="1" customWidth="1"/>
    <col min="15618" max="15618" width="15.140625" style="1" customWidth="1"/>
    <col min="15619" max="15619" width="20" style="1" customWidth="1"/>
    <col min="15620" max="15620" width="22.5703125" style="1" customWidth="1"/>
    <col min="15621" max="15621" width="10.140625" style="1" bestFit="1" customWidth="1"/>
    <col min="15622" max="15622" width="19.85546875" style="1" customWidth="1"/>
    <col min="15623" max="15872" width="9.140625" style="1"/>
    <col min="15873" max="15873" width="16.85546875" style="1" customWidth="1"/>
    <col min="15874" max="15874" width="15.140625" style="1" customWidth="1"/>
    <col min="15875" max="15875" width="20" style="1" customWidth="1"/>
    <col min="15876" max="15876" width="22.5703125" style="1" customWidth="1"/>
    <col min="15877" max="15877" width="10.140625" style="1" bestFit="1" customWidth="1"/>
    <col min="15878" max="15878" width="19.85546875" style="1" customWidth="1"/>
    <col min="15879" max="16128" width="9.140625" style="1"/>
    <col min="16129" max="16129" width="16.85546875" style="1" customWidth="1"/>
    <col min="16130" max="16130" width="15.140625" style="1" customWidth="1"/>
    <col min="16131" max="16131" width="20" style="1" customWidth="1"/>
    <col min="16132" max="16132" width="22.5703125" style="1" customWidth="1"/>
    <col min="16133" max="16133" width="10.140625" style="1" bestFit="1" customWidth="1"/>
    <col min="16134" max="16134" width="19.85546875" style="1" customWidth="1"/>
    <col min="16135" max="16384" width="9.140625" style="1"/>
  </cols>
  <sheetData>
    <row r="1" spans="1:6" ht="15" customHeight="1" x14ac:dyDescent="0.25">
      <c r="A1" s="20" t="s">
        <v>0</v>
      </c>
      <c r="B1" s="20" t="s">
        <v>1</v>
      </c>
      <c r="C1" s="21" t="s">
        <v>16</v>
      </c>
      <c r="D1" s="21"/>
      <c r="E1" s="21" t="s">
        <v>17</v>
      </c>
      <c r="F1" s="21"/>
    </row>
    <row r="2" spans="1:6" ht="15" customHeight="1" x14ac:dyDescent="0.25">
      <c r="A2" s="20"/>
      <c r="B2" s="20"/>
      <c r="C2" s="2" t="s">
        <v>2</v>
      </c>
      <c r="D2" s="3" t="s">
        <v>3</v>
      </c>
      <c r="E2" s="3" t="s">
        <v>2</v>
      </c>
      <c r="F2" s="3" t="s">
        <v>3</v>
      </c>
    </row>
    <row r="3" spans="1:6" ht="15" customHeight="1" x14ac:dyDescent="0.25">
      <c r="A3" s="5">
        <v>2007</v>
      </c>
      <c r="B3" s="5"/>
      <c r="C3" s="7"/>
      <c r="D3" s="7"/>
      <c r="E3" s="7"/>
      <c r="F3" s="7"/>
    </row>
    <row r="4" spans="1:6" ht="15" customHeight="1" x14ac:dyDescent="0.25">
      <c r="A4" s="4">
        <v>2008</v>
      </c>
      <c r="B4" s="4"/>
      <c r="C4" s="7"/>
      <c r="D4" s="7"/>
      <c r="E4" s="7"/>
      <c r="F4" s="7"/>
    </row>
    <row r="5" spans="1:6" ht="15" customHeight="1" x14ac:dyDescent="0.25">
      <c r="A5" s="4">
        <v>2009</v>
      </c>
      <c r="B5" s="4"/>
      <c r="C5" s="7"/>
      <c r="D5" s="7"/>
      <c r="E5" s="7"/>
      <c r="F5" s="7"/>
    </row>
    <row r="6" spans="1:6" ht="15" customHeight="1" x14ac:dyDescent="0.25">
      <c r="A6" s="4">
        <v>2010</v>
      </c>
      <c r="B6" s="4"/>
      <c r="C6" s="7"/>
      <c r="D6" s="7"/>
      <c r="E6" s="7"/>
      <c r="F6" s="7"/>
    </row>
    <row r="7" spans="1:6" ht="15" customHeight="1" x14ac:dyDescent="0.25">
      <c r="A7" s="4">
        <v>2011</v>
      </c>
      <c r="B7" s="4"/>
      <c r="C7" s="7"/>
      <c r="D7" s="7"/>
      <c r="E7" s="7"/>
      <c r="F7" s="7"/>
    </row>
    <row r="8" spans="1:6" x14ac:dyDescent="0.25">
      <c r="A8" s="4"/>
      <c r="B8" s="4"/>
      <c r="C8" s="9"/>
      <c r="D8" s="7"/>
      <c r="E8" s="9"/>
      <c r="F8" s="7"/>
    </row>
    <row r="9" spans="1:6" x14ac:dyDescent="0.25">
      <c r="A9" s="4"/>
      <c r="B9" s="4"/>
      <c r="C9" s="9"/>
      <c r="D9" s="7"/>
      <c r="E9" s="9"/>
      <c r="F9" s="7"/>
    </row>
    <row r="10" spans="1:6" x14ac:dyDescent="0.25">
      <c r="A10" s="4">
        <v>2012</v>
      </c>
      <c r="B10" s="5" t="s">
        <v>4</v>
      </c>
      <c r="C10" s="6">
        <v>44906</v>
      </c>
      <c r="D10" s="8">
        <v>95.92</v>
      </c>
      <c r="E10" s="6">
        <v>10024</v>
      </c>
      <c r="F10" s="8">
        <v>141.52120000000002</v>
      </c>
    </row>
    <row r="11" spans="1:6" x14ac:dyDescent="0.25">
      <c r="A11" s="4">
        <v>2012</v>
      </c>
      <c r="B11" s="4" t="s">
        <v>5</v>
      </c>
      <c r="C11" s="6">
        <v>45010</v>
      </c>
      <c r="D11" s="8">
        <v>176.48000000000002</v>
      </c>
      <c r="E11" s="6">
        <v>10829</v>
      </c>
      <c r="F11" s="8">
        <v>254.21960000000001</v>
      </c>
    </row>
    <row r="12" spans="1:6" x14ac:dyDescent="0.25">
      <c r="A12" s="4">
        <v>2012</v>
      </c>
      <c r="B12" s="4" t="s">
        <v>6</v>
      </c>
      <c r="C12" s="6">
        <v>44660</v>
      </c>
      <c r="D12" s="8">
        <v>666.67000000000007</v>
      </c>
      <c r="E12" s="6">
        <v>12258</v>
      </c>
      <c r="F12" s="8">
        <v>91.068306666666672</v>
      </c>
    </row>
    <row r="13" spans="1:6" x14ac:dyDescent="0.25">
      <c r="A13" s="4">
        <v>2012</v>
      </c>
      <c r="B13" s="4" t="s">
        <v>7</v>
      </c>
      <c r="C13" s="6">
        <v>41466</v>
      </c>
      <c r="D13" s="8">
        <v>441.96</v>
      </c>
      <c r="E13" s="6">
        <v>10873</v>
      </c>
      <c r="F13" s="8">
        <v>97.7624</v>
      </c>
    </row>
    <row r="14" spans="1:6" x14ac:dyDescent="0.25">
      <c r="A14" s="4">
        <v>2012</v>
      </c>
      <c r="B14" s="4" t="s">
        <v>8</v>
      </c>
      <c r="C14" s="6">
        <v>45519</v>
      </c>
      <c r="D14" s="8">
        <v>317.77</v>
      </c>
      <c r="E14" s="6">
        <v>12526</v>
      </c>
      <c r="F14" s="8">
        <v>141.77019999999999</v>
      </c>
    </row>
    <row r="15" spans="1:6" x14ac:dyDescent="0.25">
      <c r="A15" s="4">
        <v>2012</v>
      </c>
      <c r="B15" s="4" t="s">
        <v>9</v>
      </c>
      <c r="C15" s="6">
        <v>41652</v>
      </c>
      <c r="D15" s="8">
        <v>122.1</v>
      </c>
      <c r="E15" s="6">
        <v>11897</v>
      </c>
      <c r="F15" s="8">
        <v>296.32560000000001</v>
      </c>
    </row>
    <row r="16" spans="1:6" x14ac:dyDescent="0.25">
      <c r="A16" s="4">
        <v>2012</v>
      </c>
      <c r="B16" s="4" t="s">
        <v>10</v>
      </c>
      <c r="C16" s="6">
        <v>38029</v>
      </c>
      <c r="D16" s="8">
        <v>130.96732181974684</v>
      </c>
      <c r="E16" s="6">
        <v>10600</v>
      </c>
      <c r="F16" s="8">
        <v>143.72422143013</v>
      </c>
    </row>
    <row r="17" spans="1:6" x14ac:dyDescent="0.25">
      <c r="A17" s="4">
        <v>2012</v>
      </c>
      <c r="B17" s="4" t="s">
        <v>11</v>
      </c>
      <c r="C17" s="6">
        <v>35918</v>
      </c>
      <c r="D17" s="8">
        <v>122.6645730386076</v>
      </c>
      <c r="E17" s="6">
        <v>10464</v>
      </c>
      <c r="F17" s="8">
        <v>145.92256836319001</v>
      </c>
    </row>
    <row r="18" spans="1:6" x14ac:dyDescent="0.25">
      <c r="A18" s="4">
        <v>2012</v>
      </c>
      <c r="B18" s="4" t="s">
        <v>12</v>
      </c>
      <c r="C18" s="6">
        <v>36577</v>
      </c>
      <c r="D18" s="8">
        <v>310.27930125199998</v>
      </c>
      <c r="E18" s="6">
        <v>13253</v>
      </c>
      <c r="F18" s="8">
        <v>146.79709419700001</v>
      </c>
    </row>
    <row r="19" spans="1:6" x14ac:dyDescent="0.25">
      <c r="A19" s="4">
        <v>2012</v>
      </c>
      <c r="B19" s="4" t="s">
        <v>13</v>
      </c>
      <c r="C19" s="6">
        <v>35778</v>
      </c>
      <c r="D19" s="8">
        <v>299.83194994600001</v>
      </c>
      <c r="E19" s="6">
        <v>15037</v>
      </c>
      <c r="F19" s="8">
        <v>147.13312929130998</v>
      </c>
    </row>
    <row r="20" spans="1:6" x14ac:dyDescent="0.25">
      <c r="A20" s="4">
        <v>2012</v>
      </c>
      <c r="B20" s="4" t="s">
        <v>14</v>
      </c>
      <c r="C20" s="6">
        <v>33354</v>
      </c>
      <c r="D20" s="8">
        <v>313.68718101495</v>
      </c>
      <c r="E20" s="6">
        <v>15723</v>
      </c>
      <c r="F20" s="8">
        <v>235.19277040960003</v>
      </c>
    </row>
    <row r="21" spans="1:6" x14ac:dyDescent="0.25">
      <c r="A21" s="4">
        <v>2012</v>
      </c>
      <c r="B21" s="4" t="s">
        <v>15</v>
      </c>
      <c r="C21" s="6">
        <v>34696</v>
      </c>
      <c r="D21" s="8">
        <v>230.66009443902999</v>
      </c>
      <c r="E21" s="6">
        <v>10590</v>
      </c>
      <c r="F21" s="8">
        <v>128.28483152245741</v>
      </c>
    </row>
    <row r="22" spans="1:6" x14ac:dyDescent="0.25">
      <c r="A22" s="4"/>
      <c r="B22" s="4"/>
      <c r="C22" s="9"/>
      <c r="D22" s="7"/>
      <c r="E22" s="9"/>
      <c r="F22" s="7"/>
    </row>
    <row r="23" spans="1:6" x14ac:dyDescent="0.25">
      <c r="A23" s="4"/>
      <c r="B23" s="4"/>
      <c r="C23" s="9"/>
      <c r="D23" s="7"/>
      <c r="E23" s="9"/>
      <c r="F23" s="7"/>
    </row>
    <row r="24" spans="1:6" x14ac:dyDescent="0.25">
      <c r="A24" s="4">
        <v>2013</v>
      </c>
      <c r="B24" s="5" t="s">
        <v>4</v>
      </c>
      <c r="C24" s="6">
        <v>36829</v>
      </c>
      <c r="D24" s="8">
        <v>30.799601745484999</v>
      </c>
      <c r="E24" s="6">
        <v>11177</v>
      </c>
      <c r="F24" s="8">
        <v>12.940669408014999</v>
      </c>
    </row>
    <row r="25" spans="1:6" x14ac:dyDescent="0.25">
      <c r="A25" s="4">
        <v>2013</v>
      </c>
      <c r="B25" s="4" t="s">
        <v>5</v>
      </c>
      <c r="C25" s="6">
        <v>32919</v>
      </c>
      <c r="D25" s="8">
        <f>34848.4240688654/1000</f>
        <v>34.848424068865405</v>
      </c>
      <c r="E25" s="6">
        <v>14511</v>
      </c>
      <c r="F25" s="8">
        <v>13.49197063892</v>
      </c>
    </row>
    <row r="26" spans="1:6" x14ac:dyDescent="0.25">
      <c r="A26" s="4">
        <v>2013</v>
      </c>
      <c r="B26" s="4" t="s">
        <v>6</v>
      </c>
      <c r="C26" s="6">
        <v>34209</v>
      </c>
      <c r="D26" s="8">
        <f>27374.0066546992/1000</f>
        <v>27.374006654699198</v>
      </c>
      <c r="E26" s="6">
        <v>13748</v>
      </c>
      <c r="F26" s="8">
        <v>13.837995698609999</v>
      </c>
    </row>
    <row r="27" spans="1:6" x14ac:dyDescent="0.25">
      <c r="A27" s="4">
        <v>2013</v>
      </c>
      <c r="B27" s="4" t="s">
        <v>7</v>
      </c>
      <c r="C27" s="6">
        <v>31576</v>
      </c>
      <c r="D27" s="8">
        <f>20689.6655088295/1000</f>
        <v>20.689665508829503</v>
      </c>
      <c r="E27" s="6">
        <v>11787</v>
      </c>
      <c r="F27" s="8">
        <v>10.12753712052</v>
      </c>
    </row>
    <row r="28" spans="1:6" x14ac:dyDescent="0.25">
      <c r="A28" s="4">
        <v>2013</v>
      </c>
      <c r="B28" s="4" t="s">
        <v>8</v>
      </c>
      <c r="C28" s="6">
        <v>50989</v>
      </c>
      <c r="D28" s="8">
        <f>24995.4979888332/1000</f>
        <v>24.995497988833201</v>
      </c>
      <c r="E28" s="6">
        <v>20182</v>
      </c>
      <c r="F28" s="8">
        <f>3983.3692188599/100</f>
        <v>39.833692188598995</v>
      </c>
    </row>
    <row r="29" spans="1:6" x14ac:dyDescent="0.25">
      <c r="A29" s="4">
        <v>2013</v>
      </c>
      <c r="B29" s="4" t="s">
        <v>9</v>
      </c>
      <c r="C29" s="6">
        <v>48306</v>
      </c>
      <c r="D29" s="8">
        <f>27775.953764723/1000</f>
        <v>27.775953764722999</v>
      </c>
      <c r="E29" s="6">
        <v>20035</v>
      </c>
      <c r="F29" s="8">
        <f>1915.54124839476/100</f>
        <v>19.1554124839476</v>
      </c>
    </row>
    <row r="30" spans="1:6" x14ac:dyDescent="0.25">
      <c r="A30" s="4">
        <v>2013</v>
      </c>
      <c r="B30" s="13" t="s">
        <v>10</v>
      </c>
      <c r="C30" s="15">
        <v>40074</v>
      </c>
      <c r="D30" s="11">
        <v>24.559125574479996</v>
      </c>
      <c r="E30" s="10">
        <v>13120</v>
      </c>
      <c r="F30" s="8">
        <v>16.715881538190001</v>
      </c>
    </row>
    <row r="31" spans="1:6" x14ac:dyDescent="0.25">
      <c r="A31" s="4">
        <v>2013</v>
      </c>
      <c r="B31" s="13" t="s">
        <v>11</v>
      </c>
      <c r="C31" s="15">
        <v>37234</v>
      </c>
      <c r="D31" s="11">
        <v>25.399991566289998</v>
      </c>
      <c r="E31" s="10">
        <v>10683</v>
      </c>
      <c r="F31" s="8">
        <v>8.9720840592000162</v>
      </c>
    </row>
    <row r="32" spans="1:6" x14ac:dyDescent="0.25">
      <c r="A32" s="4">
        <v>2013</v>
      </c>
      <c r="B32" s="13" t="s">
        <v>12</v>
      </c>
      <c r="C32" s="15">
        <v>33011</v>
      </c>
      <c r="D32" s="11">
        <v>20.243986653479837</v>
      </c>
      <c r="E32" s="10">
        <v>11047</v>
      </c>
      <c r="F32" s="8">
        <v>9.2223159825300627</v>
      </c>
    </row>
    <row r="33" spans="1:6" x14ac:dyDescent="0.25">
      <c r="A33" s="4">
        <v>2013</v>
      </c>
      <c r="B33" s="13" t="s">
        <v>13</v>
      </c>
      <c r="C33" s="15">
        <v>38602</v>
      </c>
      <c r="D33" s="11">
        <v>23.696147349370001</v>
      </c>
      <c r="E33" s="10">
        <v>12012</v>
      </c>
      <c r="F33" s="8">
        <v>9.4270290184302077</v>
      </c>
    </row>
    <row r="34" spans="1:6" x14ac:dyDescent="0.25">
      <c r="A34" s="4">
        <v>2013</v>
      </c>
      <c r="B34" s="13" t="s">
        <v>14</v>
      </c>
      <c r="C34" s="15">
        <v>35606</v>
      </c>
      <c r="D34" s="11">
        <v>23.290294348940158</v>
      </c>
      <c r="E34" s="10">
        <v>11993</v>
      </c>
      <c r="F34" s="8">
        <v>9.5785591358101119</v>
      </c>
    </row>
    <row r="35" spans="1:6" x14ac:dyDescent="0.25">
      <c r="A35" s="4">
        <v>2013</v>
      </c>
      <c r="B35" s="13" t="s">
        <v>15</v>
      </c>
      <c r="C35" s="15">
        <v>40581</v>
      </c>
      <c r="D35" s="11">
        <v>37.016017850980006</v>
      </c>
      <c r="E35" s="10">
        <v>11308</v>
      </c>
      <c r="F35" s="8">
        <v>9.0803111920601278</v>
      </c>
    </row>
    <row r="36" spans="1:6" x14ac:dyDescent="0.25">
      <c r="A36" s="4"/>
      <c r="B36" s="4"/>
      <c r="C36" s="14"/>
      <c r="D36" s="12"/>
      <c r="E36" s="14"/>
      <c r="F36" s="12"/>
    </row>
    <row r="37" spans="1:6" x14ac:dyDescent="0.25">
      <c r="A37" s="4"/>
      <c r="B37" s="4"/>
      <c r="C37" s="9"/>
      <c r="D37" s="7"/>
      <c r="E37" s="9"/>
      <c r="F37" s="7"/>
    </row>
    <row r="38" spans="1:6" x14ac:dyDescent="0.25">
      <c r="A38" s="4">
        <v>2014</v>
      </c>
      <c r="B38" s="5" t="s">
        <v>4</v>
      </c>
      <c r="C38" s="6">
        <v>38263</v>
      </c>
      <c r="D38" s="8">
        <v>24.655688658530003</v>
      </c>
      <c r="E38" s="6">
        <v>11500</v>
      </c>
      <c r="F38" s="8">
        <v>9.556299569510001</v>
      </c>
    </row>
    <row r="39" spans="1:6" x14ac:dyDescent="0.25">
      <c r="A39" s="4">
        <v>2014</v>
      </c>
      <c r="B39" s="4" t="s">
        <v>5</v>
      </c>
      <c r="C39" s="6">
        <v>37578</v>
      </c>
      <c r="D39" s="8">
        <v>35.15044373205</v>
      </c>
      <c r="E39" s="6">
        <v>12257</v>
      </c>
      <c r="F39" s="8">
        <v>9.4885731622799998</v>
      </c>
    </row>
    <row r="40" spans="1:6" x14ac:dyDescent="0.25">
      <c r="A40" s="4">
        <v>2014</v>
      </c>
      <c r="B40" s="4" t="s">
        <v>6</v>
      </c>
      <c r="C40" s="6">
        <v>42199</v>
      </c>
      <c r="D40" s="8">
        <v>29.185560907229998</v>
      </c>
      <c r="E40" s="6">
        <v>13678</v>
      </c>
      <c r="F40" s="8">
        <v>10.600942127880002</v>
      </c>
    </row>
    <row r="41" spans="1:6" x14ac:dyDescent="0.25">
      <c r="A41" s="4">
        <v>2014</v>
      </c>
      <c r="B41" s="4" t="s">
        <v>7</v>
      </c>
      <c r="C41" s="6">
        <v>37231</v>
      </c>
      <c r="D41" s="8">
        <v>22.611669388630006</v>
      </c>
      <c r="E41" s="6">
        <v>10658</v>
      </c>
      <c r="F41" s="8">
        <v>8.3975191624099992</v>
      </c>
    </row>
    <row r="42" spans="1:6" x14ac:dyDescent="0.25">
      <c r="A42" s="4">
        <v>2014</v>
      </c>
      <c r="B42" s="4" t="s">
        <v>8</v>
      </c>
      <c r="C42" s="6">
        <v>52828</v>
      </c>
      <c r="D42" s="8">
        <v>27.749853220550005</v>
      </c>
      <c r="E42" s="6">
        <v>16124</v>
      </c>
      <c r="F42" s="8">
        <v>11.730724642730001</v>
      </c>
    </row>
    <row r="43" spans="1:6" x14ac:dyDescent="0.25">
      <c r="A43" s="4">
        <v>2014</v>
      </c>
      <c r="B43" s="4" t="s">
        <v>9</v>
      </c>
      <c r="C43" s="6">
        <v>54531</v>
      </c>
      <c r="D43" s="8">
        <v>34.581052988010001</v>
      </c>
      <c r="E43" s="6">
        <v>15546</v>
      </c>
      <c r="F43" s="16">
        <v>11.099344674299999</v>
      </c>
    </row>
    <row r="44" spans="1:6" x14ac:dyDescent="0.25">
      <c r="A44" s="4">
        <v>2014</v>
      </c>
      <c r="B44" s="4" t="s">
        <v>10</v>
      </c>
      <c r="C44" s="6">
        <v>41723</v>
      </c>
      <c r="D44" s="16">
        <v>37.686661501670002</v>
      </c>
      <c r="E44" s="6">
        <v>14065</v>
      </c>
      <c r="F44" s="16">
        <v>11.03582033583</v>
      </c>
    </row>
    <row r="45" spans="1:6" x14ac:dyDescent="0.25">
      <c r="A45" s="4">
        <v>2014</v>
      </c>
      <c r="B45" s="4" t="s">
        <v>11</v>
      </c>
      <c r="C45" s="6">
        <v>20662</v>
      </c>
      <c r="D45" s="8">
        <v>28.64763186139</v>
      </c>
      <c r="E45" s="6">
        <v>9995</v>
      </c>
      <c r="F45" s="8">
        <v>14.402629650389999</v>
      </c>
    </row>
    <row r="46" spans="1:6" x14ac:dyDescent="0.25">
      <c r="A46" s="4">
        <v>2014</v>
      </c>
      <c r="B46" s="4" t="s">
        <v>12</v>
      </c>
      <c r="C46" s="6">
        <v>37336</v>
      </c>
      <c r="D46" s="8">
        <v>30.518455819709995</v>
      </c>
      <c r="E46" s="6">
        <v>14258</v>
      </c>
      <c r="F46" s="8">
        <v>16.87598465384</v>
      </c>
    </row>
    <row r="47" spans="1:6" x14ac:dyDescent="0.25">
      <c r="A47" s="4">
        <v>2014</v>
      </c>
      <c r="B47" s="4" t="s">
        <v>13</v>
      </c>
      <c r="C47" s="6">
        <v>40962</v>
      </c>
      <c r="D47" s="8">
        <v>26.028998478150001</v>
      </c>
      <c r="E47" s="6">
        <v>14070</v>
      </c>
      <c r="F47" s="8">
        <v>11.1650224643</v>
      </c>
    </row>
    <row r="48" spans="1:6" x14ac:dyDescent="0.25">
      <c r="A48" s="4">
        <v>2014</v>
      </c>
      <c r="B48" s="4" t="s">
        <v>14</v>
      </c>
      <c r="C48" s="6">
        <v>36584</v>
      </c>
      <c r="D48" s="8">
        <v>26.779351400769997</v>
      </c>
      <c r="E48" s="6">
        <v>11631</v>
      </c>
      <c r="F48" s="8">
        <v>11.154036276879999</v>
      </c>
    </row>
    <row r="49" spans="1:17" x14ac:dyDescent="0.25">
      <c r="A49" s="4">
        <v>2014</v>
      </c>
      <c r="B49" s="4" t="s">
        <v>15</v>
      </c>
      <c r="C49" s="6">
        <v>44389</v>
      </c>
      <c r="D49" s="8">
        <v>33.484792871189995</v>
      </c>
      <c r="E49" s="6">
        <v>11435</v>
      </c>
      <c r="F49" s="8">
        <v>10.9716934495</v>
      </c>
    </row>
    <row r="50" spans="1:17" ht="16.5" customHeight="1" x14ac:dyDescent="0.25">
      <c r="A50" s="4"/>
      <c r="B50" s="4"/>
      <c r="C50" s="9"/>
      <c r="D50" s="7"/>
      <c r="E50" s="9"/>
      <c r="F50" s="7"/>
    </row>
    <row r="51" spans="1:17" x14ac:dyDescent="0.25">
      <c r="A51" s="4"/>
      <c r="B51" s="4"/>
      <c r="C51" s="9"/>
      <c r="D51" s="7"/>
      <c r="E51" s="9"/>
      <c r="F51" s="7"/>
    </row>
    <row r="52" spans="1:17" x14ac:dyDescent="0.25">
      <c r="A52" s="4">
        <v>2015</v>
      </c>
      <c r="B52" s="5" t="s">
        <v>4</v>
      </c>
      <c r="C52" s="6">
        <v>38663</v>
      </c>
      <c r="D52" s="8">
        <v>34.298009174029993</v>
      </c>
      <c r="E52" s="6">
        <v>13343</v>
      </c>
      <c r="F52" s="8">
        <v>11.26981682579</v>
      </c>
    </row>
    <row r="53" spans="1:17" x14ac:dyDescent="0.25">
      <c r="A53" s="4">
        <v>2015</v>
      </c>
      <c r="B53" s="4" t="s">
        <v>5</v>
      </c>
      <c r="C53" s="6">
        <v>34258</v>
      </c>
      <c r="D53" s="8">
        <v>21.974346327209997</v>
      </c>
      <c r="E53" s="6">
        <v>12360.66</v>
      </c>
      <c r="F53" s="8">
        <v>10.571562504199999</v>
      </c>
    </row>
    <row r="54" spans="1:17" x14ac:dyDescent="0.25">
      <c r="A54" s="4">
        <v>2015</v>
      </c>
      <c r="B54" s="4" t="s">
        <v>6</v>
      </c>
      <c r="C54" s="6">
        <v>38268</v>
      </c>
      <c r="D54" s="8">
        <v>23.290158692370003</v>
      </c>
      <c r="E54" s="6">
        <v>12885</v>
      </c>
      <c r="F54" s="8">
        <v>10.943431717239999</v>
      </c>
    </row>
    <row r="55" spans="1:17" x14ac:dyDescent="0.25">
      <c r="A55" s="4">
        <v>2015</v>
      </c>
      <c r="B55" s="4" t="s">
        <v>7</v>
      </c>
      <c r="C55" s="6">
        <v>39576</v>
      </c>
      <c r="D55" s="8">
        <v>24.178078633119998</v>
      </c>
      <c r="E55" s="6">
        <v>12661</v>
      </c>
      <c r="F55" s="8">
        <v>11.1972044821</v>
      </c>
    </row>
    <row r="56" spans="1:17" x14ac:dyDescent="0.25">
      <c r="A56" s="4">
        <v>2015</v>
      </c>
      <c r="B56" s="4" t="s">
        <v>8</v>
      </c>
      <c r="C56" s="6">
        <v>40627</v>
      </c>
      <c r="D56" s="8">
        <v>27.213265425950002</v>
      </c>
      <c r="E56" s="6">
        <v>13441</v>
      </c>
      <c r="F56" s="8">
        <v>13.188632799459999</v>
      </c>
    </row>
    <row r="57" spans="1:17" x14ac:dyDescent="0.25">
      <c r="A57" s="4">
        <v>2015</v>
      </c>
      <c r="B57" s="4" t="s">
        <v>9</v>
      </c>
      <c r="C57" s="6">
        <v>44195</v>
      </c>
      <c r="D57" s="8">
        <v>32.362647241410009</v>
      </c>
      <c r="E57" s="6">
        <v>13450</v>
      </c>
      <c r="F57" s="16">
        <v>13.71044640881</v>
      </c>
      <c r="J57" s="1">
        <v>50439</v>
      </c>
      <c r="K57" s="1">
        <v>70424179542.819992</v>
      </c>
      <c r="L57" s="1">
        <v>12967</v>
      </c>
      <c r="M57" s="1">
        <v>36027631307.540001</v>
      </c>
      <c r="N57" s="1">
        <v>51708</v>
      </c>
      <c r="O57" s="1">
        <v>66624036876.529999</v>
      </c>
      <c r="P57" s="1">
        <v>12814</v>
      </c>
      <c r="Q57" s="1">
        <v>33970831984.040001</v>
      </c>
    </row>
    <row r="58" spans="1:17" x14ac:dyDescent="0.25">
      <c r="A58" s="4">
        <v>2015</v>
      </c>
      <c r="B58" s="4" t="s">
        <v>10</v>
      </c>
      <c r="C58" s="6">
        <v>43306</v>
      </c>
      <c r="D58" s="16">
        <v>27.49773029919</v>
      </c>
      <c r="E58" s="6">
        <v>13196</v>
      </c>
      <c r="F58" s="16">
        <v>12.54104322165</v>
      </c>
    </row>
    <row r="59" spans="1:17" x14ac:dyDescent="0.25">
      <c r="A59" s="4">
        <v>2015</v>
      </c>
      <c r="B59" s="4" t="s">
        <v>11</v>
      </c>
      <c r="C59" s="6">
        <v>42933</v>
      </c>
      <c r="D59" s="8">
        <v>27.773298476649998</v>
      </c>
      <c r="E59" s="6">
        <v>12583</v>
      </c>
      <c r="F59" s="8">
        <v>12.901405811270001</v>
      </c>
    </row>
    <row r="60" spans="1:17" x14ac:dyDescent="0.25">
      <c r="A60" s="4">
        <v>2015</v>
      </c>
      <c r="B60" s="4" t="s">
        <v>12</v>
      </c>
      <c r="C60" s="6">
        <v>44115</v>
      </c>
      <c r="D60" s="8">
        <v>19.518609052820004</v>
      </c>
      <c r="E60" s="6">
        <v>15113</v>
      </c>
      <c r="F60" s="8">
        <v>23.40507127267</v>
      </c>
    </row>
    <row r="61" spans="1:17" x14ac:dyDescent="0.25">
      <c r="A61" s="4">
        <v>2015</v>
      </c>
      <c r="B61" s="4" t="s">
        <v>13</v>
      </c>
      <c r="C61" s="6">
        <v>42387</v>
      </c>
      <c r="D61" s="8">
        <v>28.558687590870001</v>
      </c>
      <c r="E61" s="6">
        <v>15355</v>
      </c>
      <c r="F61" s="8">
        <v>25.142260385850001</v>
      </c>
    </row>
    <row r="62" spans="1:17" x14ac:dyDescent="0.25">
      <c r="A62" s="4">
        <v>2015</v>
      </c>
      <c r="B62" s="4" t="s">
        <v>14</v>
      </c>
      <c r="C62" s="6">
        <v>41373</v>
      </c>
      <c r="D62" s="8">
        <v>27.151670344400003</v>
      </c>
      <c r="E62" s="6">
        <v>12888</v>
      </c>
      <c r="F62" s="8">
        <v>12.297363861260001</v>
      </c>
    </row>
    <row r="63" spans="1:17" x14ac:dyDescent="0.25">
      <c r="A63" s="4">
        <v>2015</v>
      </c>
      <c r="B63" s="4" t="s">
        <v>15</v>
      </c>
      <c r="C63" s="6">
        <v>48513</v>
      </c>
      <c r="D63" s="8">
        <v>31.008970840369994</v>
      </c>
      <c r="E63" s="6">
        <v>13890</v>
      </c>
      <c r="F63" s="8">
        <v>13.31861708267</v>
      </c>
    </row>
    <row r="64" spans="1:17" x14ac:dyDescent="0.25">
      <c r="A64" s="4"/>
      <c r="B64" s="4"/>
      <c r="C64" s="9"/>
      <c r="D64" s="7"/>
      <c r="E64" s="9"/>
      <c r="F64" s="7"/>
    </row>
    <row r="65" spans="1:6" x14ac:dyDescent="0.25">
      <c r="A65" s="4"/>
      <c r="B65" s="4"/>
      <c r="C65" s="9"/>
      <c r="D65" s="7"/>
      <c r="E65" s="9"/>
      <c r="F65" s="7"/>
    </row>
    <row r="66" spans="1:6" x14ac:dyDescent="0.25">
      <c r="A66" s="4">
        <v>2016</v>
      </c>
      <c r="B66" s="5" t="s">
        <v>4</v>
      </c>
      <c r="C66" s="6">
        <v>39253</v>
      </c>
      <c r="D66" s="8">
        <v>24.439170416930001</v>
      </c>
      <c r="E66" s="6">
        <v>9875</v>
      </c>
      <c r="F66" s="8">
        <v>10.034546435059999</v>
      </c>
    </row>
    <row r="67" spans="1:6" x14ac:dyDescent="0.25">
      <c r="A67" s="4">
        <v>2016</v>
      </c>
      <c r="B67" s="4" t="s">
        <v>5</v>
      </c>
      <c r="C67" s="6">
        <v>44110</v>
      </c>
      <c r="D67" s="8">
        <v>20.90165665856</v>
      </c>
      <c r="E67" s="6">
        <v>12622</v>
      </c>
      <c r="F67" s="8">
        <v>12.638098067510001</v>
      </c>
    </row>
    <row r="68" spans="1:6" x14ac:dyDescent="0.25">
      <c r="A68" s="4">
        <v>2016</v>
      </c>
      <c r="B68" s="4" t="s">
        <v>6</v>
      </c>
      <c r="C68" s="6">
        <v>44630</v>
      </c>
      <c r="D68" s="8">
        <v>19.429557798050002</v>
      </c>
      <c r="E68" s="6">
        <v>11715</v>
      </c>
      <c r="F68" s="8">
        <v>11.142106587489998</v>
      </c>
    </row>
    <row r="69" spans="1:6" x14ac:dyDescent="0.25">
      <c r="A69" s="4">
        <v>2016</v>
      </c>
      <c r="B69" s="4" t="s">
        <v>7</v>
      </c>
      <c r="C69" s="6">
        <v>41754</v>
      </c>
      <c r="D69" s="8">
        <v>20.019994476869996</v>
      </c>
      <c r="E69" s="6">
        <v>12257</v>
      </c>
      <c r="F69" s="8">
        <v>11.903669251219998</v>
      </c>
    </row>
    <row r="70" spans="1:6" x14ac:dyDescent="0.25">
      <c r="A70" s="4">
        <v>2016</v>
      </c>
      <c r="B70" s="4" t="s">
        <v>8</v>
      </c>
      <c r="C70" s="6">
        <v>44206</v>
      </c>
      <c r="D70" s="8">
        <v>20.27471350423</v>
      </c>
      <c r="E70" s="6">
        <v>13422</v>
      </c>
      <c r="F70" s="8">
        <v>12.387307581290001</v>
      </c>
    </row>
    <row r="71" spans="1:6" x14ac:dyDescent="0.25">
      <c r="A71" s="4">
        <v>2016</v>
      </c>
      <c r="B71" s="4" t="s">
        <v>9</v>
      </c>
      <c r="C71" s="6">
        <v>41855</v>
      </c>
      <c r="D71" s="8">
        <v>29.13309257921</v>
      </c>
      <c r="E71" s="6">
        <v>12971</v>
      </c>
      <c r="F71" s="16">
        <v>11.820931407099998</v>
      </c>
    </row>
    <row r="72" spans="1:6" x14ac:dyDescent="0.25">
      <c r="A72" s="4">
        <v>2016</v>
      </c>
      <c r="B72" s="4" t="s">
        <v>10</v>
      </c>
      <c r="C72" s="6">
        <v>41178</v>
      </c>
      <c r="D72" s="8">
        <v>27.03439366257</v>
      </c>
      <c r="E72" s="6">
        <v>11922</v>
      </c>
      <c r="F72" s="8">
        <v>10.831380990970001</v>
      </c>
    </row>
    <row r="73" spans="1:6" x14ac:dyDescent="0.25">
      <c r="A73" s="4">
        <v>2016</v>
      </c>
      <c r="B73" s="4" t="s">
        <v>11</v>
      </c>
      <c r="C73" s="6">
        <v>39518</v>
      </c>
      <c r="D73" s="8">
        <v>19.173440045780001</v>
      </c>
      <c r="E73" s="6">
        <v>10979</v>
      </c>
      <c r="F73" s="8">
        <v>10.87239558425</v>
      </c>
    </row>
    <row r="74" spans="1:6" x14ac:dyDescent="0.25">
      <c r="A74" s="4">
        <v>2016</v>
      </c>
      <c r="B74" s="4" t="s">
        <v>12</v>
      </c>
      <c r="C74" s="6">
        <v>34442</v>
      </c>
      <c r="D74" s="8">
        <v>15.005278656270001</v>
      </c>
      <c r="E74" s="6">
        <v>9610</v>
      </c>
      <c r="F74" s="8">
        <v>9.4829833988299992</v>
      </c>
    </row>
    <row r="75" spans="1:6" x14ac:dyDescent="0.25">
      <c r="A75" s="4">
        <v>2016</v>
      </c>
      <c r="B75" s="4" t="s">
        <v>13</v>
      </c>
      <c r="C75" s="6">
        <v>44250</v>
      </c>
      <c r="D75" s="8">
        <v>20.584405479179996</v>
      </c>
      <c r="E75" s="6">
        <v>11353</v>
      </c>
      <c r="F75" s="8">
        <v>11.347497603280001</v>
      </c>
    </row>
    <row r="76" spans="1:6" x14ac:dyDescent="0.25">
      <c r="A76" s="4">
        <v>2016</v>
      </c>
      <c r="B76" s="4" t="s">
        <v>14</v>
      </c>
      <c r="C76" s="6">
        <v>43844</v>
      </c>
      <c r="D76" s="8">
        <v>20.083569744160002</v>
      </c>
      <c r="E76" s="6">
        <v>11366</v>
      </c>
      <c r="F76" s="8">
        <v>10.51385627062</v>
      </c>
    </row>
    <row r="77" spans="1:6" x14ac:dyDescent="0.25">
      <c r="A77" s="4">
        <v>2016</v>
      </c>
      <c r="B77" s="4" t="s">
        <v>15</v>
      </c>
      <c r="C77" s="6">
        <v>50017.67</v>
      </c>
      <c r="D77" s="8">
        <v>31.719883049030003</v>
      </c>
      <c r="E77" s="6">
        <v>11278.33</v>
      </c>
      <c r="F77" s="8">
        <v>10.667971192500001</v>
      </c>
    </row>
    <row r="78" spans="1:6" x14ac:dyDescent="0.25">
      <c r="A78" s="4"/>
      <c r="B78" s="4"/>
      <c r="C78" s="6"/>
      <c r="D78" s="8"/>
      <c r="E78" s="6"/>
      <c r="F78" s="8"/>
    </row>
    <row r="79" spans="1:6" x14ac:dyDescent="0.25">
      <c r="A79" s="4"/>
      <c r="B79" s="4"/>
      <c r="C79" s="6"/>
      <c r="D79" s="8"/>
      <c r="E79" s="6"/>
      <c r="F79" s="8"/>
    </row>
    <row r="80" spans="1:6" x14ac:dyDescent="0.25">
      <c r="A80" s="4">
        <v>2017</v>
      </c>
      <c r="B80" s="4" t="s">
        <v>4</v>
      </c>
      <c r="C80" s="6">
        <v>47037</v>
      </c>
      <c r="D80" s="8">
        <v>67.849999999999994</v>
      </c>
      <c r="E80" s="6">
        <v>11130</v>
      </c>
      <c r="F80" s="8">
        <v>34.76</v>
      </c>
    </row>
    <row r="81" spans="1:6" x14ac:dyDescent="0.25">
      <c r="A81" s="4">
        <v>2017</v>
      </c>
      <c r="B81" s="4" t="s">
        <v>5</v>
      </c>
      <c r="C81" s="6">
        <v>42833</v>
      </c>
      <c r="D81" s="8">
        <v>59.59</v>
      </c>
      <c r="E81" s="6">
        <v>10650</v>
      </c>
      <c r="F81" s="8">
        <v>35.29</v>
      </c>
    </row>
    <row r="82" spans="1:6" x14ac:dyDescent="0.25">
      <c r="A82" s="4">
        <v>2017</v>
      </c>
      <c r="B82" s="4" t="s">
        <v>6</v>
      </c>
      <c r="C82" s="6">
        <v>48374</v>
      </c>
      <c r="D82" s="8">
        <v>63.651045494950004</v>
      </c>
      <c r="E82" s="6">
        <v>12353</v>
      </c>
      <c r="F82" s="8">
        <v>37.791633010120002</v>
      </c>
    </row>
    <row r="83" spans="1:6" x14ac:dyDescent="0.25">
      <c r="A83" s="4">
        <v>2017</v>
      </c>
      <c r="B83" s="4" t="s">
        <v>7</v>
      </c>
      <c r="C83" s="6">
        <v>48637</v>
      </c>
      <c r="D83" s="8">
        <v>60.58095626171</v>
      </c>
      <c r="E83" s="6">
        <v>10930</v>
      </c>
      <c r="F83" s="8">
        <v>30.051236068480002</v>
      </c>
    </row>
    <row r="84" spans="1:6" x14ac:dyDescent="0.25">
      <c r="A84" s="4">
        <v>2017</v>
      </c>
      <c r="B84" s="4" t="s">
        <v>8</v>
      </c>
      <c r="C84" s="6">
        <v>51614</v>
      </c>
      <c r="D84" s="8">
        <v>72.444938317479995</v>
      </c>
      <c r="E84" s="6">
        <v>12667</v>
      </c>
      <c r="F84" s="8">
        <v>37.370219706919997</v>
      </c>
    </row>
    <row r="85" spans="1:6" x14ac:dyDescent="0.25">
      <c r="A85" s="4">
        <v>2017</v>
      </c>
      <c r="B85" s="4" t="s">
        <v>9</v>
      </c>
      <c r="C85" s="6">
        <v>52929</v>
      </c>
      <c r="D85" s="8">
        <v>90.657590908000003</v>
      </c>
      <c r="E85" s="6">
        <v>10164.776631860201</v>
      </c>
      <c r="F85" s="8">
        <v>34.269119608319997</v>
      </c>
    </row>
    <row r="86" spans="1:6" x14ac:dyDescent="0.25">
      <c r="A86" s="4">
        <v>2017</v>
      </c>
      <c r="B86" s="4" t="s">
        <v>10</v>
      </c>
      <c r="C86" s="6">
        <v>47413</v>
      </c>
      <c r="D86" s="8">
        <v>70.837774152489999</v>
      </c>
      <c r="E86" s="6">
        <v>11096</v>
      </c>
      <c r="F86" s="8">
        <v>32.239087591660002</v>
      </c>
    </row>
    <row r="87" spans="1:6" x14ac:dyDescent="0.25">
      <c r="A87" s="4">
        <v>2017</v>
      </c>
      <c r="B87" s="4" t="s">
        <v>11</v>
      </c>
      <c r="C87" s="6">
        <v>31287</v>
      </c>
      <c r="D87" s="8">
        <v>73.706956450389995</v>
      </c>
      <c r="E87" s="6">
        <v>8889</v>
      </c>
      <c r="F87" s="8">
        <v>57.40656582087</v>
      </c>
    </row>
    <row r="88" spans="1:6" x14ac:dyDescent="0.25">
      <c r="A88" s="4">
        <v>2017</v>
      </c>
      <c r="B88" s="4" t="s">
        <v>12</v>
      </c>
      <c r="C88" s="6">
        <v>42183</v>
      </c>
      <c r="D88" s="8">
        <v>68.945813412939998</v>
      </c>
      <c r="E88" s="6">
        <v>10878</v>
      </c>
      <c r="F88" s="8">
        <v>39.652711233730003</v>
      </c>
    </row>
    <row r="89" spans="1:6" x14ac:dyDescent="0.25">
      <c r="A89" s="4">
        <v>2017</v>
      </c>
      <c r="B89" s="4" t="s">
        <v>13</v>
      </c>
      <c r="C89" s="6">
        <v>47339</v>
      </c>
      <c r="D89" s="8">
        <v>70.904423222809996</v>
      </c>
      <c r="E89" s="6">
        <v>10120</v>
      </c>
      <c r="F89" s="8">
        <v>35.840792029349998</v>
      </c>
    </row>
    <row r="90" spans="1:6" x14ac:dyDescent="0.25">
      <c r="A90" s="4">
        <v>2017</v>
      </c>
      <c r="B90" s="4" t="s">
        <v>14</v>
      </c>
      <c r="C90" s="6">
        <v>45851</v>
      </c>
      <c r="D90" s="8">
        <v>79.724098816029993</v>
      </c>
      <c r="E90" s="6">
        <v>10344</v>
      </c>
      <c r="F90" s="8">
        <v>40.47106539931</v>
      </c>
    </row>
    <row r="91" spans="1:6" x14ac:dyDescent="0.25">
      <c r="A91" s="4">
        <v>2017</v>
      </c>
      <c r="B91" s="4" t="s">
        <v>15</v>
      </c>
      <c r="C91" s="6">
        <v>49646</v>
      </c>
      <c r="D91" s="8">
        <v>71.349868250409997</v>
      </c>
      <c r="E91" s="6">
        <v>10090</v>
      </c>
      <c r="F91" s="8">
        <v>44.675575173799999</v>
      </c>
    </row>
    <row r="92" spans="1:6" x14ac:dyDescent="0.25">
      <c r="A92" s="4"/>
      <c r="B92" s="4"/>
      <c r="C92" s="6"/>
      <c r="D92" s="8"/>
      <c r="E92" s="6"/>
      <c r="F92" s="8"/>
    </row>
    <row r="93" spans="1:6" x14ac:dyDescent="0.25">
      <c r="A93" s="4"/>
      <c r="B93" s="4"/>
      <c r="C93" s="6"/>
      <c r="D93" s="8"/>
      <c r="E93" s="6"/>
      <c r="F93" s="8"/>
    </row>
    <row r="94" spans="1:6" x14ac:dyDescent="0.25">
      <c r="A94" s="4">
        <v>2018</v>
      </c>
      <c r="B94" s="4" t="s">
        <v>4</v>
      </c>
      <c r="C94" s="6">
        <v>48590</v>
      </c>
      <c r="D94" s="8">
        <v>78.489412800650001</v>
      </c>
      <c r="E94" s="6">
        <v>11494</v>
      </c>
      <c r="F94" s="8">
        <v>36.180705970160005</v>
      </c>
    </row>
    <row r="95" spans="1:6" x14ac:dyDescent="0.25">
      <c r="A95" s="4">
        <v>2018</v>
      </c>
      <c r="B95" s="4" t="s">
        <v>5</v>
      </c>
      <c r="C95" s="6">
        <v>43988</v>
      </c>
      <c r="D95" s="8">
        <v>76.891200267270008</v>
      </c>
      <c r="E95" s="6">
        <v>10962</v>
      </c>
      <c r="F95" s="8">
        <v>41.842388774350006</v>
      </c>
    </row>
    <row r="96" spans="1:6" x14ac:dyDescent="0.25">
      <c r="A96" s="4">
        <v>2018</v>
      </c>
      <c r="B96" s="4" t="s">
        <v>6</v>
      </c>
      <c r="C96" s="6">
        <v>50306</v>
      </c>
      <c r="D96" s="8">
        <v>71.697648128080004</v>
      </c>
      <c r="E96" s="6">
        <v>12656</v>
      </c>
      <c r="F96" s="8">
        <v>39.494021060220007</v>
      </c>
    </row>
    <row r="97" spans="1:6" x14ac:dyDescent="0.25">
      <c r="A97" s="4">
        <v>2018</v>
      </c>
      <c r="B97" s="4" t="s">
        <v>7</v>
      </c>
      <c r="C97" s="6">
        <v>45555</v>
      </c>
      <c r="D97" s="8">
        <v>72.006932249079995</v>
      </c>
      <c r="E97" s="6">
        <v>11266</v>
      </c>
      <c r="F97" s="8">
        <v>40.146687261100006</v>
      </c>
    </row>
    <row r="98" spans="1:6" x14ac:dyDescent="0.25">
      <c r="A98" s="4">
        <v>2018</v>
      </c>
      <c r="B98" s="4" t="s">
        <v>8</v>
      </c>
      <c r="C98" s="6">
        <v>54316</v>
      </c>
      <c r="D98" s="8">
        <v>93.434884018990005</v>
      </c>
      <c r="E98" s="6">
        <v>13301</v>
      </c>
      <c r="F98" s="8">
        <v>47.411919001159994</v>
      </c>
    </row>
    <row r="99" spans="1:6" x14ac:dyDescent="0.25">
      <c r="A99" s="4">
        <v>2018</v>
      </c>
      <c r="B99" s="4" t="s">
        <v>9</v>
      </c>
      <c r="C99" s="6">
        <v>51787</v>
      </c>
      <c r="D99" s="8">
        <v>82.513300629580002</v>
      </c>
      <c r="E99" s="6">
        <v>10272</v>
      </c>
      <c r="F99" s="8">
        <v>39.018170915619997</v>
      </c>
    </row>
    <row r="100" spans="1:6" x14ac:dyDescent="0.25">
      <c r="A100" s="4">
        <v>2018</v>
      </c>
      <c r="B100" s="4" t="s">
        <v>10</v>
      </c>
      <c r="C100" s="6">
        <v>48644</v>
      </c>
      <c r="D100" s="8">
        <v>87.676426742090001</v>
      </c>
      <c r="E100" s="6">
        <v>12078</v>
      </c>
      <c r="F100" s="8">
        <v>62.612086139100001</v>
      </c>
    </row>
    <row r="101" spans="1:6" x14ac:dyDescent="0.25">
      <c r="A101" s="17">
        <v>2018</v>
      </c>
      <c r="B101" s="17" t="s">
        <v>11</v>
      </c>
      <c r="C101" s="6">
        <v>50439</v>
      </c>
      <c r="D101" s="18">
        <v>70.424179542819985</v>
      </c>
      <c r="E101" s="6">
        <v>12967</v>
      </c>
      <c r="F101" s="18">
        <v>36.027631307539998</v>
      </c>
    </row>
    <row r="102" spans="1:6" x14ac:dyDescent="0.25">
      <c r="A102" s="4">
        <v>2018</v>
      </c>
      <c r="B102" s="19" t="s">
        <v>12</v>
      </c>
      <c r="C102" s="6">
        <v>45889</v>
      </c>
      <c r="D102" s="8">
        <v>71.035271244309996</v>
      </c>
      <c r="E102" s="6">
        <v>12422</v>
      </c>
      <c r="F102" s="8">
        <v>34.502628561720002</v>
      </c>
    </row>
    <row r="103" spans="1:6" x14ac:dyDescent="0.25">
      <c r="A103" s="4">
        <v>2018</v>
      </c>
      <c r="B103" s="19" t="s">
        <v>13</v>
      </c>
      <c r="C103" s="6">
        <v>50648</v>
      </c>
      <c r="D103" s="8">
        <v>81.737247152070026</v>
      </c>
      <c r="E103" s="6">
        <v>12760</v>
      </c>
      <c r="F103" s="8">
        <v>35.065126040819997</v>
      </c>
    </row>
    <row r="104" spans="1:6" x14ac:dyDescent="0.25">
      <c r="A104" s="4">
        <v>2018</v>
      </c>
      <c r="B104" s="19" t="s">
        <v>14</v>
      </c>
      <c r="C104" s="6">
        <v>51708</v>
      </c>
      <c r="D104" s="8">
        <v>66.624036876529999</v>
      </c>
      <c r="E104" s="6">
        <v>12814</v>
      </c>
      <c r="F104" s="8">
        <v>33.970831984040004</v>
      </c>
    </row>
    <row r="105" spans="1:6" x14ac:dyDescent="0.25">
      <c r="A105" s="4">
        <v>2018</v>
      </c>
      <c r="B105" s="19" t="s">
        <v>15</v>
      </c>
      <c r="C105" s="6">
        <v>51898</v>
      </c>
      <c r="D105" s="8">
        <v>75.106583653559994</v>
      </c>
      <c r="E105" s="6">
        <v>12963</v>
      </c>
      <c r="F105" s="8">
        <v>34.287090786579995</v>
      </c>
    </row>
    <row r="107" spans="1:6" x14ac:dyDescent="0.25">
      <c r="A107" s="4">
        <v>2019</v>
      </c>
      <c r="B107" s="19" t="s">
        <v>4</v>
      </c>
      <c r="C107" s="6">
        <v>48779</v>
      </c>
      <c r="D107" s="8">
        <v>68.320190169460005</v>
      </c>
      <c r="E107" s="6">
        <v>12266</v>
      </c>
      <c r="F107" s="8">
        <v>34.60878721496001</v>
      </c>
    </row>
    <row r="108" spans="1:6" x14ac:dyDescent="0.25">
      <c r="A108" s="4">
        <v>2019</v>
      </c>
      <c r="B108" s="19" t="s">
        <v>5</v>
      </c>
      <c r="C108" s="6">
        <v>44787</v>
      </c>
      <c r="D108" s="8">
        <v>69.109443915400007</v>
      </c>
      <c r="E108" s="6">
        <v>11819</v>
      </c>
      <c r="F108" s="8">
        <v>36.209378096579997</v>
      </c>
    </row>
    <row r="109" spans="1:6" x14ac:dyDescent="0.25">
      <c r="A109" s="4">
        <v>2019</v>
      </c>
      <c r="B109" s="19" t="s">
        <v>6</v>
      </c>
      <c r="C109" s="6">
        <v>50419</v>
      </c>
      <c r="D109" s="8">
        <v>71.185254954310011</v>
      </c>
      <c r="E109" s="6">
        <v>13072</v>
      </c>
      <c r="F109" s="8">
        <v>33.781592624649996</v>
      </c>
    </row>
    <row r="110" spans="1:6" x14ac:dyDescent="0.25">
      <c r="A110" s="4">
        <v>2019</v>
      </c>
      <c r="B110" s="19" t="s">
        <v>7</v>
      </c>
      <c r="C110" s="6">
        <v>52665</v>
      </c>
      <c r="D110" s="8">
        <v>68.876346060259991</v>
      </c>
      <c r="E110" s="6">
        <v>13668</v>
      </c>
      <c r="F110" s="8">
        <v>41.19998174597</v>
      </c>
    </row>
    <row r="111" spans="1:6" x14ac:dyDescent="0.25">
      <c r="A111" s="4">
        <v>2019</v>
      </c>
      <c r="B111" s="19" t="s">
        <v>8</v>
      </c>
      <c r="C111" s="6">
        <v>50661</v>
      </c>
      <c r="D111" s="8">
        <v>73.886547095619989</v>
      </c>
      <c r="E111" s="6">
        <v>14261</v>
      </c>
      <c r="F111" s="8">
        <v>35.674912518029998</v>
      </c>
    </row>
    <row r="112" spans="1:6" x14ac:dyDescent="0.25">
      <c r="A112" s="4">
        <v>2019</v>
      </c>
      <c r="B112" s="19" t="s">
        <v>9</v>
      </c>
      <c r="C112" s="6">
        <v>43175</v>
      </c>
      <c r="D112" s="8">
        <v>61.99712440031</v>
      </c>
      <c r="E112" s="6">
        <v>12228</v>
      </c>
      <c r="F112" s="8">
        <v>34.951906365049993</v>
      </c>
    </row>
    <row r="113" spans="1:6" x14ac:dyDescent="0.25">
      <c r="A113" s="4">
        <v>2019</v>
      </c>
      <c r="B113" s="19" t="s">
        <v>10</v>
      </c>
      <c r="C113" s="6">
        <v>45534</v>
      </c>
      <c r="D113" s="8">
        <v>73.413169886960006</v>
      </c>
      <c r="E113" s="6">
        <v>13445</v>
      </c>
      <c r="F113" s="8">
        <v>32.294171101580005</v>
      </c>
    </row>
    <row r="114" spans="1:6" x14ac:dyDescent="0.25">
      <c r="A114" s="4">
        <v>2019</v>
      </c>
      <c r="B114" s="19" t="s">
        <v>11</v>
      </c>
      <c r="C114" s="6">
        <v>50439</v>
      </c>
      <c r="D114" s="8">
        <v>70.424179542819985</v>
      </c>
      <c r="E114" s="6">
        <v>12967</v>
      </c>
      <c r="F114" s="8">
        <v>36.027631307539998</v>
      </c>
    </row>
    <row r="115" spans="1:6" x14ac:dyDescent="0.25">
      <c r="A115" s="4">
        <v>2019</v>
      </c>
      <c r="B115" s="19" t="s">
        <v>12</v>
      </c>
      <c r="C115" s="6">
        <v>43824</v>
      </c>
      <c r="D115" s="8">
        <v>52.213167799259985</v>
      </c>
      <c r="E115" s="6">
        <v>11991</v>
      </c>
      <c r="F115" s="8">
        <v>30.146240690830005</v>
      </c>
    </row>
    <row r="116" spans="1:6" x14ac:dyDescent="0.25">
      <c r="A116" s="4">
        <v>2019</v>
      </c>
      <c r="B116" s="19" t="s">
        <v>13</v>
      </c>
      <c r="C116" s="6">
        <v>53422</v>
      </c>
      <c r="D116" s="8">
        <v>77.375690400560018</v>
      </c>
      <c r="E116" s="6">
        <v>13836</v>
      </c>
      <c r="F116" s="8">
        <v>35.944868228120001</v>
      </c>
    </row>
    <row r="117" spans="1:6" x14ac:dyDescent="0.25">
      <c r="A117" s="4">
        <v>2019</v>
      </c>
      <c r="B117" s="19" t="s">
        <v>14</v>
      </c>
      <c r="C117" s="6">
        <v>51708</v>
      </c>
      <c r="D117" s="8">
        <v>66.624036876529999</v>
      </c>
      <c r="E117" s="6">
        <v>12814</v>
      </c>
      <c r="F117" s="8">
        <v>33.970831984040004</v>
      </c>
    </row>
  </sheetData>
  <mergeCells count="4">
    <mergeCell ref="A1:A2"/>
    <mergeCell ref="B1:B2"/>
    <mergeCell ref="C1:D1"/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MONEY REMITTANCES</vt:lpstr>
    </vt:vector>
  </TitlesOfParts>
  <Company>Bank of Tanzania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Rogath J. Urio</dc:creator>
  <cp:lastModifiedBy>Fabian Kasole</cp:lastModifiedBy>
  <dcterms:created xsi:type="dcterms:W3CDTF">2016-10-11T06:25:40Z</dcterms:created>
  <dcterms:modified xsi:type="dcterms:W3CDTF">2020-01-14T14:24:40Z</dcterms:modified>
</cp:coreProperties>
</file>